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_Проекты\на 2026-2028\СГС\"/>
    </mc:Choice>
  </mc:AlternateContent>
  <bookViews>
    <workbookView xWindow="0" yWindow="0" windowWidth="19200" windowHeight="11595"/>
  </bookViews>
  <sheets>
    <sheet name="РАЗДЕЛ 2" sheetId="1" r:id="rId1"/>
  </sheets>
  <definedNames>
    <definedName name="_xlnm.Print_Area" localSheetId="0">'РАЗДЕЛ 2'!$A$1:$J$34</definedName>
  </definedNames>
  <calcPr calcId="152511"/>
</workbook>
</file>

<file path=xl/calcChain.xml><?xml version="1.0" encoding="utf-8"?>
<calcChain xmlns="http://schemas.openxmlformats.org/spreadsheetml/2006/main">
  <c r="A22" i="1" l="1"/>
  <c r="A8" i="1" l="1"/>
  <c r="G32" i="1" l="1"/>
  <c r="G31" i="1"/>
  <c r="I31" i="1" s="1"/>
  <c r="H31" i="1" l="1"/>
  <c r="G34" i="1"/>
</calcChain>
</file>

<file path=xl/sharedStrings.xml><?xml version="1.0" encoding="utf-8"?>
<sst xmlns="http://schemas.openxmlformats.org/spreadsheetml/2006/main" count="68" uniqueCount="44">
  <si>
    <t>РАЗДЕЛ 2. ЦЕЛИ И ЗАДАЧИ, ЦЕЛЕВЫЕ ПОКАЗАТЕЛИ МУНИЦИПАЛЬНОЙ ПРОГРАММЫ</t>
  </si>
  <si>
    <t>Наименование цели (целей) и задач, целевых показателей</t>
  </si>
  <si>
    <t>Номер мероприятия</t>
  </si>
  <si>
    <t>Единица измерения</t>
  </si>
  <si>
    <t>1.</t>
  </si>
  <si>
    <t>1.1.</t>
  </si>
  <si>
    <t>1.1.1.</t>
  </si>
  <si>
    <t>%</t>
  </si>
  <si>
    <t>Мониторинг</t>
  </si>
  <si>
    <t>2026 год</t>
  </si>
  <si>
    <t>2027 год</t>
  </si>
  <si>
    <t>2028 год</t>
  </si>
  <si>
    <t>2029 год</t>
  </si>
  <si>
    <t>Форма 1</t>
  </si>
  <si>
    <t>Форма 2</t>
  </si>
  <si>
    <t>Значение целевого показателя</t>
  </si>
  <si>
    <t>текущий год</t>
  </si>
  <si>
    <t>1-ое полугодие</t>
  </si>
  <si>
    <t>девять месяцев</t>
  </si>
  <si>
    <t>№ цели, задачи, целевого показателя</t>
  </si>
  <si>
    <t>Значение целевого показателя муниципальной программы</t>
  </si>
  <si>
    <t>Источник значений показателей</t>
  </si>
  <si>
    <t>баллов</t>
  </si>
  <si>
    <t>1.2.</t>
  </si>
  <si>
    <t>1.2.1.</t>
  </si>
  <si>
    <t>Количество отловленных безнадзорных собак</t>
  </si>
  <si>
    <t>гол.</t>
  </si>
  <si>
    <t>1.2.2.</t>
  </si>
  <si>
    <t>Количество утилизированных трупов животных</t>
  </si>
  <si>
    <t>кг.</t>
  </si>
  <si>
    <t>1.3.</t>
  </si>
  <si>
    <t>1.3.1.</t>
  </si>
  <si>
    <t>Уровень оказания муниципальных услуг и выполнения работ в сфере благоустройства и дорожного хозяйства, а также ритуальных услуг и содержания мест захоронения</t>
  </si>
  <si>
    <t>Индекс качества городской среды по Российской Федерации</t>
  </si>
  <si>
    <t>2030 год</t>
  </si>
  <si>
    <t>Цель. Повышение качества условий проживания населения муниципального округа, за счет содержания, восстановления и развития объектов внешнего благоустройства,  дворовых и общественных территорий.</t>
  </si>
  <si>
    <t>Задача 1. Развитие и модернизация объектов внешнего благоустройства и дворовых территорий муниципального округа Первоуральск</t>
  </si>
  <si>
    <t>Индекс качества городской среды по муниципальному округу Первоуральск</t>
  </si>
  <si>
    <t>Задача 2. Реализация полномочий по предупреждению и ликвидации болезней животных, регулированию численности безнадзорных собак на территории муниципального округа Первоуральск</t>
  </si>
  <si>
    <t>Отчеты об исполнении расходов УЖКХиС муниципального округа Первоуральск</t>
  </si>
  <si>
    <t>Отчеты об исполнении расходов УЖКХиС муниципального округа Первоуральск и ПМКУ «Ритуал»</t>
  </si>
  <si>
    <t>Задача 3. Обеспечение эффективной деятельности муниципального учреждения муниципального округа Первоуральск в сфере благоустройства и дорожного хозяйства муниципального округа Первоуральск и по организации ритуальных услуг и содержание мест захоронения</t>
  </si>
  <si>
    <t>2031 год</t>
  </si>
  <si>
    <t>на 2026 год с разбивокй по отчетным периодам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</si>
</sst>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Liberation Serif"/>
      <family val="1"/>
      <charset val="204"/>
    </font>
    <font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justify" vertical="top"/>
    </xf>
    <xf numFmtId="0" fontId="3" fillId="0" borderId="6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 shrinkToFit="1"/>
    </xf>
    <xf numFmtId="0" fontId="3" fillId="0" borderId="0" xfId="0" applyFont="1" applyFill="1" applyAlignment="1">
      <alignment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4"/>
  <sheetViews>
    <sheetView tabSelected="1" view="pageBreakPreview" topLeftCell="A9" zoomScaleNormal="100" zoomScaleSheetLayoutView="100" workbookViewId="0">
      <selection activeCell="A22" sqref="A22:I22"/>
    </sheetView>
  </sheetViews>
  <sheetFormatPr defaultRowHeight="15" x14ac:dyDescent="0.2"/>
  <cols>
    <col min="1" max="1" width="12.5703125" style="1" customWidth="1"/>
    <col min="2" max="2" width="50.5703125" style="1" customWidth="1"/>
    <col min="3" max="3" width="11.5703125" style="1" customWidth="1"/>
    <col min="4" max="9" width="9" style="1" customWidth="1"/>
    <col min="10" max="10" width="43.5703125" style="1" customWidth="1"/>
    <col min="11" max="11" width="13.7109375" style="1" customWidth="1"/>
    <col min="12" max="16384" width="9.140625" style="1"/>
  </cols>
  <sheetData>
    <row r="1" spans="1:13" hidden="1" x14ac:dyDescent="0.2">
      <c r="G1" s="2"/>
      <c r="H1" s="2"/>
      <c r="I1" s="2"/>
    </row>
    <row r="2" spans="1:13" hidden="1" x14ac:dyDescent="0.2">
      <c r="G2" s="2"/>
      <c r="H2" s="2"/>
      <c r="I2" s="2"/>
    </row>
    <row r="3" spans="1:13" hidden="1" x14ac:dyDescent="0.2">
      <c r="G3" s="2"/>
      <c r="H3" s="2"/>
      <c r="I3" s="2"/>
    </row>
    <row r="4" spans="1:13" hidden="1" x14ac:dyDescent="0.2">
      <c r="G4" s="2"/>
      <c r="H4" s="2"/>
      <c r="I4" s="2"/>
    </row>
    <row r="5" spans="1:13" hidden="1" x14ac:dyDescent="0.2">
      <c r="G5" s="2"/>
      <c r="H5" s="2"/>
      <c r="I5" s="2"/>
    </row>
    <row r="6" spans="1:13" s="5" customFormat="1" x14ac:dyDescent="0.25">
      <c r="A6" s="5" t="s">
        <v>13</v>
      </c>
      <c r="J6" s="6"/>
      <c r="M6" s="7"/>
    </row>
    <row r="7" spans="1:13" s="5" customFormat="1" x14ac:dyDescent="0.25">
      <c r="A7" s="17" t="s">
        <v>0</v>
      </c>
      <c r="B7" s="17"/>
      <c r="C7" s="17"/>
      <c r="D7" s="17"/>
      <c r="E7" s="17"/>
      <c r="F7" s="17"/>
      <c r="G7" s="17"/>
      <c r="H7" s="17"/>
      <c r="I7" s="17"/>
      <c r="J7" s="17"/>
      <c r="K7" s="8"/>
      <c r="M7" s="7"/>
    </row>
    <row r="8" spans="1:13" s="5" customFormat="1" x14ac:dyDescent="0.25">
      <c r="A8" s="30" t="str">
        <f>UPPER("«Формирование современной городской среды муниципального округа Первоуральск на 2026-2031 годы»")</f>
        <v>«ФОРМИРОВАНИЕ СОВРЕМЕННОЙ ГОРОДСКОЙ СРЕДЫ МУНИЦИПАЛЬНОГО ОКРУГА ПЕРВОУРАЛЬСК НА 2026-2031 ГОДЫ»</v>
      </c>
      <c r="B8" s="30"/>
      <c r="C8" s="30"/>
      <c r="D8" s="30"/>
      <c r="E8" s="30"/>
      <c r="F8" s="30"/>
      <c r="G8" s="30"/>
      <c r="H8" s="30"/>
      <c r="I8" s="30"/>
      <c r="J8" s="30"/>
      <c r="K8" s="9"/>
      <c r="M8" s="7"/>
    </row>
    <row r="9" spans="1:13" s="5" customFormat="1" x14ac:dyDescent="0.25">
      <c r="A9" s="10"/>
      <c r="M9" s="7"/>
    </row>
    <row r="10" spans="1:13" s="5" customFormat="1" ht="30" customHeight="1" x14ac:dyDescent="0.25">
      <c r="A10" s="18" t="s">
        <v>19</v>
      </c>
      <c r="B10" s="18" t="s">
        <v>1</v>
      </c>
      <c r="C10" s="18" t="s">
        <v>3</v>
      </c>
      <c r="D10" s="27" t="s">
        <v>20</v>
      </c>
      <c r="E10" s="28"/>
      <c r="F10" s="28"/>
      <c r="G10" s="28"/>
      <c r="H10" s="28"/>
      <c r="I10" s="29"/>
      <c r="J10" s="18" t="s">
        <v>21</v>
      </c>
      <c r="K10" s="18" t="s">
        <v>2</v>
      </c>
      <c r="M10" s="7"/>
    </row>
    <row r="11" spans="1:13" s="5" customFormat="1" ht="30" customHeight="1" x14ac:dyDescent="0.25">
      <c r="A11" s="19"/>
      <c r="B11" s="19"/>
      <c r="C11" s="19"/>
      <c r="D11" s="4" t="s">
        <v>9</v>
      </c>
      <c r="E11" s="4" t="s">
        <v>10</v>
      </c>
      <c r="F11" s="4" t="s">
        <v>11</v>
      </c>
      <c r="G11" s="4" t="s">
        <v>12</v>
      </c>
      <c r="H11" s="4" t="s">
        <v>34</v>
      </c>
      <c r="I11" s="4" t="s">
        <v>42</v>
      </c>
      <c r="J11" s="19"/>
      <c r="K11" s="31"/>
      <c r="M11" s="7"/>
    </row>
    <row r="12" spans="1:13" s="5" customFormat="1" x14ac:dyDescent="0.25">
      <c r="A12" s="11" t="s">
        <v>4</v>
      </c>
      <c r="B12" s="32" t="s">
        <v>35</v>
      </c>
      <c r="C12" s="32"/>
      <c r="D12" s="32"/>
      <c r="E12" s="32"/>
      <c r="F12" s="32"/>
      <c r="G12" s="32"/>
      <c r="H12" s="32"/>
      <c r="I12" s="32"/>
      <c r="J12" s="32"/>
      <c r="K12" s="12"/>
      <c r="M12" s="7"/>
    </row>
    <row r="13" spans="1:13" s="5" customFormat="1" x14ac:dyDescent="0.25">
      <c r="A13" s="11" t="s">
        <v>5</v>
      </c>
      <c r="B13" s="32" t="s">
        <v>36</v>
      </c>
      <c r="C13" s="32"/>
      <c r="D13" s="32"/>
      <c r="E13" s="32"/>
      <c r="F13" s="32"/>
      <c r="G13" s="32"/>
      <c r="H13" s="32"/>
      <c r="I13" s="32"/>
      <c r="J13" s="32"/>
      <c r="K13" s="12"/>
      <c r="M13" s="7"/>
    </row>
    <row r="14" spans="1:13" s="5" customFormat="1" ht="30" x14ac:dyDescent="0.25">
      <c r="A14" s="11" t="s">
        <v>6</v>
      </c>
      <c r="B14" s="3" t="s">
        <v>37</v>
      </c>
      <c r="C14" s="11" t="s">
        <v>22</v>
      </c>
      <c r="D14" s="4">
        <v>228</v>
      </c>
      <c r="E14" s="4">
        <v>230</v>
      </c>
      <c r="F14" s="4">
        <v>232</v>
      </c>
      <c r="G14" s="4">
        <v>234</v>
      </c>
      <c r="H14" s="4">
        <v>236</v>
      </c>
      <c r="I14" s="4">
        <v>238</v>
      </c>
      <c r="J14" s="14" t="s">
        <v>8</v>
      </c>
      <c r="K14" s="4">
        <v>1</v>
      </c>
      <c r="M14" s="7"/>
    </row>
    <row r="15" spans="1:13" s="5" customFormat="1" x14ac:dyDescent="0.25">
      <c r="A15" s="4" t="s">
        <v>23</v>
      </c>
      <c r="B15" s="32" t="s">
        <v>38</v>
      </c>
      <c r="C15" s="32"/>
      <c r="D15" s="32"/>
      <c r="E15" s="32"/>
      <c r="F15" s="32"/>
      <c r="G15" s="32"/>
      <c r="H15" s="32"/>
      <c r="I15" s="32"/>
      <c r="J15" s="32"/>
      <c r="K15" s="12"/>
      <c r="M15" s="7"/>
    </row>
    <row r="16" spans="1:13" s="5" customFormat="1" ht="30" x14ac:dyDescent="0.25">
      <c r="A16" s="11" t="s">
        <v>24</v>
      </c>
      <c r="B16" s="3" t="s">
        <v>25</v>
      </c>
      <c r="C16" s="4" t="s">
        <v>26</v>
      </c>
      <c r="D16" s="4">
        <v>300</v>
      </c>
      <c r="E16" s="4">
        <v>300</v>
      </c>
      <c r="F16" s="4">
        <v>300</v>
      </c>
      <c r="G16" s="4">
        <v>300</v>
      </c>
      <c r="H16" s="4">
        <v>300</v>
      </c>
      <c r="I16" s="4">
        <v>300</v>
      </c>
      <c r="J16" s="3" t="s">
        <v>39</v>
      </c>
      <c r="K16" s="4">
        <v>2</v>
      </c>
      <c r="M16" s="7"/>
    </row>
    <row r="17" spans="1:13" s="5" customFormat="1" ht="30" x14ac:dyDescent="0.25">
      <c r="A17" s="11" t="s">
        <v>27</v>
      </c>
      <c r="B17" s="3" t="s">
        <v>28</v>
      </c>
      <c r="C17" s="4" t="s">
        <v>29</v>
      </c>
      <c r="D17" s="4">
        <v>1700</v>
      </c>
      <c r="E17" s="4">
        <v>1700</v>
      </c>
      <c r="F17" s="4">
        <v>1700</v>
      </c>
      <c r="G17" s="4">
        <v>1700</v>
      </c>
      <c r="H17" s="4">
        <v>1700</v>
      </c>
      <c r="I17" s="4">
        <v>1700</v>
      </c>
      <c r="J17" s="3" t="s">
        <v>39</v>
      </c>
      <c r="K17" s="4">
        <v>3</v>
      </c>
      <c r="M17" s="7"/>
    </row>
    <row r="18" spans="1:13" s="5" customFormat="1" x14ac:dyDescent="0.25">
      <c r="A18" s="4" t="s">
        <v>30</v>
      </c>
      <c r="B18" s="32" t="s">
        <v>41</v>
      </c>
      <c r="C18" s="32"/>
      <c r="D18" s="32"/>
      <c r="E18" s="32"/>
      <c r="F18" s="32"/>
      <c r="G18" s="32"/>
      <c r="H18" s="32"/>
      <c r="I18" s="32"/>
      <c r="J18" s="32"/>
      <c r="K18" s="12"/>
      <c r="M18" s="7"/>
    </row>
    <row r="19" spans="1:13" s="5" customFormat="1" ht="60" x14ac:dyDescent="0.25">
      <c r="A19" s="11" t="s">
        <v>31</v>
      </c>
      <c r="B19" s="3" t="s">
        <v>32</v>
      </c>
      <c r="C19" s="4" t="s">
        <v>7</v>
      </c>
      <c r="D19" s="4">
        <v>98</v>
      </c>
      <c r="E19" s="4">
        <v>98</v>
      </c>
      <c r="F19" s="4">
        <v>98</v>
      </c>
      <c r="G19" s="4">
        <v>98</v>
      </c>
      <c r="H19" s="4">
        <v>98</v>
      </c>
      <c r="I19" s="4">
        <v>98</v>
      </c>
      <c r="J19" s="3" t="s">
        <v>40</v>
      </c>
      <c r="K19" s="4">
        <v>4</v>
      </c>
      <c r="M19" s="7"/>
    </row>
    <row r="20" spans="1:13" s="5" customFormat="1" x14ac:dyDescent="0.25">
      <c r="A20" s="5" t="s">
        <v>14</v>
      </c>
      <c r="J20" s="6"/>
      <c r="M20" s="7"/>
    </row>
    <row r="21" spans="1:13" s="5" customFormat="1" x14ac:dyDescent="0.25">
      <c r="A21" s="17" t="s">
        <v>0</v>
      </c>
      <c r="B21" s="17"/>
      <c r="C21" s="17"/>
      <c r="D21" s="17"/>
      <c r="E21" s="17"/>
      <c r="F21" s="17"/>
      <c r="G21" s="17"/>
      <c r="H21" s="17"/>
      <c r="I21" s="17"/>
      <c r="M21" s="7"/>
    </row>
    <row r="22" spans="1:13" s="5" customFormat="1" ht="15" customHeight="1" x14ac:dyDescent="0.25">
      <c r="A22" s="30" t="str">
        <f>A8</f>
        <v>«ФОРМИРОВАНИЕ СОВРЕМЕННОЙ ГОРОДСКОЙ СРЕДЫ МУНИЦИПАЛЬНОГО ОКРУГА ПЕРВОУРАЛЬСК НА 2026-2031 ГОДЫ»</v>
      </c>
      <c r="B22" s="30"/>
      <c r="C22" s="30"/>
      <c r="D22" s="30"/>
      <c r="E22" s="30"/>
      <c r="F22" s="30"/>
      <c r="G22" s="30"/>
      <c r="H22" s="30"/>
      <c r="I22" s="30"/>
      <c r="J22" s="15"/>
      <c r="M22" s="7"/>
    </row>
    <row r="23" spans="1:13" x14ac:dyDescent="0.2">
      <c r="A23" s="17" t="s">
        <v>43</v>
      </c>
      <c r="B23" s="17"/>
      <c r="C23" s="17"/>
      <c r="D23" s="17"/>
      <c r="E23" s="17"/>
      <c r="F23" s="17"/>
      <c r="G23" s="17"/>
      <c r="H23" s="17"/>
      <c r="I23" s="17"/>
    </row>
    <row r="24" spans="1:13" s="5" customFormat="1" x14ac:dyDescent="0.25">
      <c r="A24" s="10"/>
      <c r="M24" s="7"/>
    </row>
    <row r="25" spans="1:13" s="5" customFormat="1" ht="30" customHeight="1" x14ac:dyDescent="0.25">
      <c r="A25" s="18" t="s">
        <v>19</v>
      </c>
      <c r="B25" s="21" t="s">
        <v>1</v>
      </c>
      <c r="C25" s="22"/>
      <c r="D25" s="22"/>
      <c r="E25" s="23"/>
      <c r="F25" s="20" t="s">
        <v>3</v>
      </c>
      <c r="G25" s="20" t="s">
        <v>15</v>
      </c>
      <c r="H25" s="20"/>
      <c r="I25" s="20"/>
    </row>
    <row r="26" spans="1:13" s="5" customFormat="1" ht="30" customHeight="1" x14ac:dyDescent="0.25">
      <c r="A26" s="19"/>
      <c r="B26" s="24"/>
      <c r="C26" s="25"/>
      <c r="D26" s="25"/>
      <c r="E26" s="26"/>
      <c r="F26" s="20"/>
      <c r="G26" s="16" t="s">
        <v>16</v>
      </c>
      <c r="H26" s="16" t="s">
        <v>17</v>
      </c>
      <c r="I26" s="16" t="s">
        <v>18</v>
      </c>
    </row>
    <row r="27" spans="1:13" s="5" customFormat="1" ht="30" customHeight="1" x14ac:dyDescent="0.25">
      <c r="A27" s="11" t="s">
        <v>4</v>
      </c>
      <c r="B27" s="33" t="s">
        <v>35</v>
      </c>
      <c r="C27" s="34"/>
      <c r="D27" s="34"/>
      <c r="E27" s="34"/>
      <c r="F27" s="34"/>
      <c r="G27" s="34"/>
      <c r="H27" s="34"/>
      <c r="I27" s="35"/>
    </row>
    <row r="28" spans="1:13" s="5" customFormat="1" ht="30" customHeight="1" x14ac:dyDescent="0.25">
      <c r="A28" s="11" t="s">
        <v>5</v>
      </c>
      <c r="B28" s="33" t="s">
        <v>36</v>
      </c>
      <c r="C28" s="34"/>
      <c r="D28" s="34"/>
      <c r="E28" s="34"/>
      <c r="F28" s="34"/>
      <c r="G28" s="34"/>
      <c r="H28" s="34"/>
      <c r="I28" s="35"/>
    </row>
    <row r="29" spans="1:13" s="5" customFormat="1" ht="15" customHeight="1" x14ac:dyDescent="0.25">
      <c r="A29" s="11" t="s">
        <v>6</v>
      </c>
      <c r="B29" s="33" t="s">
        <v>33</v>
      </c>
      <c r="C29" s="34"/>
      <c r="D29" s="34"/>
      <c r="E29" s="35"/>
      <c r="F29" s="11" t="s">
        <v>22</v>
      </c>
      <c r="G29" s="13">
        <v>228</v>
      </c>
      <c r="H29" s="13">
        <v>226</v>
      </c>
      <c r="I29" s="13">
        <v>226</v>
      </c>
    </row>
    <row r="30" spans="1:13" s="5" customFormat="1" ht="30" customHeight="1" x14ac:dyDescent="0.25">
      <c r="A30" s="4" t="s">
        <v>23</v>
      </c>
      <c r="B30" s="33" t="s">
        <v>38</v>
      </c>
      <c r="C30" s="34"/>
      <c r="D30" s="34"/>
      <c r="E30" s="34"/>
      <c r="F30" s="34"/>
      <c r="G30" s="34"/>
      <c r="H30" s="34"/>
      <c r="I30" s="35"/>
    </row>
    <row r="31" spans="1:13" s="5" customFormat="1" x14ac:dyDescent="0.25">
      <c r="A31" s="11" t="s">
        <v>24</v>
      </c>
      <c r="B31" s="33" t="s">
        <v>25</v>
      </c>
      <c r="C31" s="34"/>
      <c r="D31" s="34"/>
      <c r="E31" s="35"/>
      <c r="F31" s="4" t="s">
        <v>26</v>
      </c>
      <c r="G31" s="4">
        <f>E16</f>
        <v>300</v>
      </c>
      <c r="H31" s="4">
        <f>G31/12*5</f>
        <v>125</v>
      </c>
      <c r="I31" s="4">
        <f>G31/12*8</f>
        <v>200</v>
      </c>
    </row>
    <row r="32" spans="1:13" s="5" customFormat="1" ht="15" customHeight="1" x14ac:dyDescent="0.25">
      <c r="A32" s="11" t="s">
        <v>27</v>
      </c>
      <c r="B32" s="33" t="s">
        <v>28</v>
      </c>
      <c r="C32" s="34"/>
      <c r="D32" s="34"/>
      <c r="E32" s="35"/>
      <c r="F32" s="4" t="s">
        <v>29</v>
      </c>
      <c r="G32" s="4">
        <f>E17</f>
        <v>1700</v>
      </c>
      <c r="H32" s="4">
        <v>0</v>
      </c>
      <c r="I32" s="11">
        <v>0</v>
      </c>
    </row>
    <row r="33" spans="1:9" s="5" customFormat="1" ht="45" customHeight="1" x14ac:dyDescent="0.25">
      <c r="A33" s="4" t="s">
        <v>30</v>
      </c>
      <c r="B33" s="33" t="s">
        <v>41</v>
      </c>
      <c r="C33" s="34"/>
      <c r="D33" s="34"/>
      <c r="E33" s="34"/>
      <c r="F33" s="34"/>
      <c r="G33" s="34"/>
      <c r="H33" s="34"/>
      <c r="I33" s="35"/>
    </row>
    <row r="34" spans="1:9" s="5" customFormat="1" ht="30" customHeight="1" x14ac:dyDescent="0.25">
      <c r="A34" s="11" t="s">
        <v>31</v>
      </c>
      <c r="B34" s="33" t="s">
        <v>32</v>
      </c>
      <c r="C34" s="34"/>
      <c r="D34" s="34"/>
      <c r="E34" s="35"/>
      <c r="F34" s="4" t="s">
        <v>7</v>
      </c>
      <c r="G34" s="4">
        <f>D19</f>
        <v>98</v>
      </c>
      <c r="H34" s="4">
        <v>98</v>
      </c>
      <c r="I34" s="4">
        <v>98</v>
      </c>
    </row>
  </sheetData>
  <mergeCells count="27">
    <mergeCell ref="B32:E32"/>
    <mergeCell ref="B33:I33"/>
    <mergeCell ref="B34:E34"/>
    <mergeCell ref="B27:I27"/>
    <mergeCell ref="B28:I28"/>
    <mergeCell ref="B29:E29"/>
    <mergeCell ref="B30:I30"/>
    <mergeCell ref="B31:E31"/>
    <mergeCell ref="K10:K11"/>
    <mergeCell ref="B12:J12"/>
    <mergeCell ref="B13:J13"/>
    <mergeCell ref="A21:I21"/>
    <mergeCell ref="A22:I22"/>
    <mergeCell ref="B18:J18"/>
    <mergeCell ref="B15:J15"/>
    <mergeCell ref="A7:J7"/>
    <mergeCell ref="A10:A11"/>
    <mergeCell ref="B10:B11"/>
    <mergeCell ref="C10:C11"/>
    <mergeCell ref="D10:I10"/>
    <mergeCell ref="J10:J11"/>
    <mergeCell ref="A8:J8"/>
    <mergeCell ref="A23:I23"/>
    <mergeCell ref="A25:A26"/>
    <mergeCell ref="G25:I25"/>
    <mergeCell ref="F25:F26"/>
    <mergeCell ref="B25:E26"/>
  </mergeCells>
  <pageMargins left="0.39370078740157483" right="0.39370078740157483" top="1.1811023622047245" bottom="0.59055118110236227" header="0.39370078740157483" footer="0"/>
  <pageSetup paperSize="9" scale="80" firstPageNumber="8" fitToHeight="0" orientation="landscape" useFirstPageNumber="1" r:id="rId1"/>
  <headerFooter>
    <oddHeader>&amp;C&amp;"Liberation Serif,обычный"&amp;12&amp;P</oddHeader>
  </headerFooter>
  <rowBreaks count="1" manualBreakCount="1">
    <brk id="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2025-09-03T04:55:29Z</cp:lastPrinted>
  <dcterms:created xsi:type="dcterms:W3CDTF">2020-04-13T04:31:40Z</dcterms:created>
  <dcterms:modified xsi:type="dcterms:W3CDTF">2025-09-03T04:55:32Z</dcterms:modified>
</cp:coreProperties>
</file>