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  <c r="G19" i="1"/>
  <c r="F19" i="1"/>
  <c r="E19" i="1"/>
  <c r="D19" i="1" l="1"/>
  <c r="J13" i="1"/>
  <c r="K13" i="1"/>
  <c r="K10" i="1" s="1"/>
  <c r="J16" i="1"/>
  <c r="K16" i="1"/>
  <c r="D11" i="1"/>
  <c r="D12" i="1"/>
  <c r="D14" i="1"/>
  <c r="D15" i="1"/>
  <c r="D17" i="1"/>
  <c r="D18" i="1"/>
  <c r="D20" i="1"/>
  <c r="D21" i="1"/>
  <c r="E16" i="1" l="1"/>
  <c r="F16" i="1"/>
  <c r="G16" i="1"/>
  <c r="H16" i="1"/>
  <c r="I16" i="1"/>
  <c r="D16" i="1" l="1"/>
  <c r="E13" i="1"/>
  <c r="E10" i="1" s="1"/>
  <c r="F13" i="1"/>
  <c r="G13" i="1"/>
  <c r="G10" i="1" s="1"/>
  <c r="H13" i="1"/>
  <c r="I13" i="1"/>
  <c r="I10" i="1" s="1"/>
  <c r="J10" i="1"/>
  <c r="F10" i="1"/>
  <c r="H10" i="1" l="1"/>
  <c r="D10" i="1" s="1"/>
  <c r="D13" i="1"/>
</calcChain>
</file>

<file path=xl/sharedStrings.xml><?xml version="1.0" encoding="utf-8"?>
<sst xmlns="http://schemas.openxmlformats.org/spreadsheetml/2006/main" count="42" uniqueCount="37">
  <si>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</si>
  <si>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</si>
  <si>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</si>
  <si>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</si>
  <si>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</si>
  <si>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</si>
  <si>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</si>
  <si>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</si>
  <si>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</si>
  <si>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</si>
  <si>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</si>
  <si>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</si>
  <si>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</si>
  <si>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</si>
  <si>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</si>
  <si>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</si>
  <si>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</si>
  <si>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</si>
  <si>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</si>
  <si>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</si>
  <si>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</si>
  <si>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</si>
  <si>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</si>
  <si>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</si>
  <si>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</si>
  <si>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Форма 1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</si>
  <si>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</si>
  <si>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</si>
  <si>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</si>
  <si>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</si>
  <si>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</si>
  <si>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</si>
  <si>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</si>
  <si>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1 января 2022 года в установленном порядке аварийными и подлежащими сносу или реконструкции</t>
  </si>
  <si>
    <t>1.1.1. 1.1.2. 1.1.3. 1.1.4. 1.1.5.    1.1.6.</t>
  </si>
  <si>
    <t xml:space="preserve">Приложение 3
к постановлению Администрации                                         муниципального округа  Первоуральск                                   от ____________ № __________
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</si>
  <si>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2030 - 2036 ГОДАХ»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</si>
</sst>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4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Layout" zoomScale="75" zoomScaleNormal="85" zoomScalePageLayoutView="75" workbookViewId="0">
      <selection activeCell="B16" sqref="B16"/>
    </sheetView>
  </sheetViews>
  <sheetFormatPr defaultRowHeight="15" x14ac:dyDescent="0.2"/>
  <cols>
    <col min="1" max="1" width="12.85546875" style="5" customWidth="1"/>
    <col min="2" max="2" width="38" style="1" customWidth="1"/>
    <col min="3" max="3" width="10.7109375" style="1" customWidth="1"/>
    <col min="4" max="4" width="18.5703125" style="10" customWidth="1"/>
    <col min="5" max="5" width="18.85546875" style="10" customWidth="1"/>
    <col min="6" max="6" width="14" style="10" customWidth="1"/>
    <col min="7" max="7" width="13" style="10" customWidth="1"/>
    <col min="8" max="8" width="14.28515625" style="10" customWidth="1"/>
    <col min="9" max="10" width="15.42578125" style="10" customWidth="1"/>
    <col min="11" max="11" width="16.28515625" style="10" customWidth="1"/>
    <col min="12" max="12" width="15.140625" style="1" customWidth="1"/>
    <col min="13" max="16384" width="9.140625" style="1"/>
  </cols>
  <sheetData>
    <row r="1" spans="1:12" ht="87.75" customHeight="1" x14ac:dyDescent="0.2">
      <c r="J1" s="25" t="s">
        <v>35</v>
      </c>
      <c r="K1" s="25"/>
      <c r="L1" s="25"/>
    </row>
    <row r="2" spans="1:12" ht="84.75" customHeight="1" x14ac:dyDescent="0.2">
      <c r="A2" s="26" t="s">
        <v>36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5.7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x14ac:dyDescent="0.2">
      <c r="A6" s="7" t="s">
        <v>25</v>
      </c>
      <c r="B6" s="6"/>
      <c r="C6" s="6"/>
      <c r="D6" s="11"/>
      <c r="E6" s="11"/>
      <c r="F6" s="11"/>
      <c r="G6" s="11"/>
      <c r="H6" s="11"/>
      <c r="I6" s="11"/>
      <c r="J6" s="11"/>
      <c r="K6" s="11"/>
      <c r="L6" s="6"/>
    </row>
    <row r="8" spans="1:12" ht="180" customHeight="1" x14ac:dyDescent="0.2">
      <c r="A8" s="19" t="s">
        <v>0</v>
      </c>
      <c r="B8" s="21" t="s">
        <v>1</v>
      </c>
      <c r="C8" s="21" t="s">
        <v>2</v>
      </c>
      <c r="D8" s="22" t="s">
        <v>3</v>
      </c>
      <c r="E8" s="23"/>
      <c r="F8" s="23"/>
      <c r="G8" s="23"/>
      <c r="H8" s="23"/>
      <c r="I8" s="23"/>
      <c r="J8" s="23"/>
      <c r="K8" s="24"/>
      <c r="L8" s="12" t="s">
        <v>4</v>
      </c>
    </row>
    <row r="9" spans="1:12" x14ac:dyDescent="0.2">
      <c r="A9" s="20"/>
      <c r="B9" s="21"/>
      <c r="C9" s="21"/>
      <c r="D9" s="14" t="s">
        <v>5</v>
      </c>
      <c r="E9" s="14" t="s">
        <v>26</v>
      </c>
      <c r="F9" s="14" t="s">
        <v>27</v>
      </c>
      <c r="G9" s="14" t="s">
        <v>28</v>
      </c>
      <c r="H9" s="14" t="s">
        <v>29</v>
      </c>
      <c r="I9" s="14" t="s">
        <v>30</v>
      </c>
      <c r="J9" s="15" t="s">
        <v>31</v>
      </c>
      <c r="K9" s="14" t="s">
        <v>32</v>
      </c>
      <c r="L9" s="12"/>
    </row>
    <row r="10" spans="1:12" ht="30" x14ac:dyDescent="0.2">
      <c r="A10" s="12" t="s">
        <v>22</v>
      </c>
      <c r="B10" s="2" t="s">
        <v>6</v>
      </c>
      <c r="C10" s="3"/>
      <c r="D10" s="16">
        <f>E10+F10+G10+H10+I10+J10+K10</f>
        <v>684476.42711999989</v>
      </c>
      <c r="E10" s="16">
        <f t="shared" ref="E10:K10" si="0">E11+E12+E13</f>
        <v>155810.90912000003</v>
      </c>
      <c r="F10" s="16">
        <f t="shared" si="0"/>
        <v>209323.6672</v>
      </c>
      <c r="G10" s="16">
        <f t="shared" si="0"/>
        <v>70856.097599999994</v>
      </c>
      <c r="H10" s="16">
        <f t="shared" si="0"/>
        <v>214942.85</v>
      </c>
      <c r="I10" s="16">
        <f t="shared" si="0"/>
        <v>33542.903200000001</v>
      </c>
      <c r="J10" s="16">
        <f t="shared" si="0"/>
        <v>0</v>
      </c>
      <c r="K10" s="16">
        <f t="shared" si="0"/>
        <v>0</v>
      </c>
      <c r="L10" s="3"/>
    </row>
    <row r="11" spans="1:12" x14ac:dyDescent="0.2">
      <c r="A11" s="12" t="s">
        <v>7</v>
      </c>
      <c r="B11" s="2" t="s">
        <v>8</v>
      </c>
      <c r="C11" s="3"/>
      <c r="D11" s="16">
        <f t="shared" ref="D11:D21" si="1">E11+F11+G11+H11+I11+J11+K11</f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3"/>
    </row>
    <row r="12" spans="1:12" x14ac:dyDescent="0.2">
      <c r="A12" s="12" t="s">
        <v>9</v>
      </c>
      <c r="B12" s="2" t="s">
        <v>10</v>
      </c>
      <c r="C12" s="3"/>
      <c r="D12" s="16">
        <f t="shared" si="1"/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3"/>
    </row>
    <row r="13" spans="1:12" x14ac:dyDescent="0.2">
      <c r="A13" s="12" t="s">
        <v>11</v>
      </c>
      <c r="B13" s="2" t="s">
        <v>12</v>
      </c>
      <c r="C13" s="3"/>
      <c r="D13" s="16">
        <f t="shared" si="1"/>
        <v>684476.42711999989</v>
      </c>
      <c r="E13" s="16">
        <f>E19</f>
        <v>155810.90912000003</v>
      </c>
      <c r="F13" s="16">
        <f>F19</f>
        <v>209323.6672</v>
      </c>
      <c r="G13" s="16">
        <f>G19</f>
        <v>70856.097599999994</v>
      </c>
      <c r="H13" s="16">
        <f>H19</f>
        <v>214942.85</v>
      </c>
      <c r="I13" s="16">
        <f>I19</f>
        <v>33542.903200000001</v>
      </c>
      <c r="J13" s="16">
        <f t="shared" ref="J13:K13" si="2">J19</f>
        <v>0</v>
      </c>
      <c r="K13" s="16">
        <f t="shared" si="2"/>
        <v>0</v>
      </c>
      <c r="L13" s="3"/>
    </row>
    <row r="14" spans="1:12" ht="30" x14ac:dyDescent="0.2">
      <c r="A14" s="12" t="s">
        <v>13</v>
      </c>
      <c r="B14" s="3" t="s">
        <v>14</v>
      </c>
      <c r="C14" s="3"/>
      <c r="D14" s="16">
        <f t="shared" si="1"/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4"/>
    </row>
    <row r="15" spans="1:12" x14ac:dyDescent="0.2">
      <c r="A15" s="8" t="s">
        <v>15</v>
      </c>
      <c r="B15" s="3" t="s">
        <v>16</v>
      </c>
      <c r="C15" s="3"/>
      <c r="D15" s="16">
        <f t="shared" si="1"/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4"/>
    </row>
    <row r="16" spans="1:12" ht="143.25" customHeight="1" x14ac:dyDescent="0.2">
      <c r="A16" s="12" t="s">
        <v>23</v>
      </c>
      <c r="B16" s="2" t="s">
        <v>33</v>
      </c>
      <c r="C16" s="3" t="s">
        <v>24</v>
      </c>
      <c r="D16" s="16">
        <f t="shared" si="1"/>
        <v>684476.42711999989</v>
      </c>
      <c r="E16" s="16">
        <f>E19</f>
        <v>155810.90912000003</v>
      </c>
      <c r="F16" s="16">
        <f>F19</f>
        <v>209323.6672</v>
      </c>
      <c r="G16" s="16">
        <f>G19</f>
        <v>70856.097599999994</v>
      </c>
      <c r="H16" s="16">
        <f>H19</f>
        <v>214942.85</v>
      </c>
      <c r="I16" s="16">
        <f>I19</f>
        <v>33542.903200000001</v>
      </c>
      <c r="J16" s="16">
        <f t="shared" ref="J16:K16" si="3">J19</f>
        <v>0</v>
      </c>
      <c r="K16" s="16">
        <f t="shared" si="3"/>
        <v>0</v>
      </c>
      <c r="L16" s="3" t="s">
        <v>34</v>
      </c>
    </row>
    <row r="17" spans="1:12" x14ac:dyDescent="0.2">
      <c r="A17" s="12" t="s">
        <v>17</v>
      </c>
      <c r="B17" s="3" t="s">
        <v>8</v>
      </c>
      <c r="C17" s="3"/>
      <c r="D17" s="16">
        <f t="shared" si="1"/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3"/>
    </row>
    <row r="18" spans="1:12" x14ac:dyDescent="0.2">
      <c r="A18" s="12" t="s">
        <v>18</v>
      </c>
      <c r="B18" s="3" t="s">
        <v>10</v>
      </c>
      <c r="C18" s="3"/>
      <c r="D18" s="16">
        <f t="shared" si="1"/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3"/>
    </row>
    <row r="19" spans="1:12" x14ac:dyDescent="0.2">
      <c r="A19" s="12" t="s">
        <v>19</v>
      </c>
      <c r="B19" s="3" t="s">
        <v>12</v>
      </c>
      <c r="C19" s="3"/>
      <c r="D19" s="16">
        <f>E19+F19+G19+H19+I19+J19+K19</f>
        <v>684476.42711999989</v>
      </c>
      <c r="E19" s="18">
        <f>1719.16*90.632</f>
        <v>155810.90912000003</v>
      </c>
      <c r="F19" s="18">
        <f>2309.6*90.632</f>
        <v>209323.6672</v>
      </c>
      <c r="G19" s="18">
        <f>781.8*90.632</f>
        <v>70856.097599999994</v>
      </c>
      <c r="H19" s="18">
        <v>214942.85</v>
      </c>
      <c r="I19" s="18">
        <f>370.1*90.632</f>
        <v>33542.903200000001</v>
      </c>
      <c r="J19" s="18">
        <v>0</v>
      </c>
      <c r="K19" s="18">
        <v>0</v>
      </c>
      <c r="L19" s="3"/>
    </row>
    <row r="20" spans="1:12" ht="30" x14ac:dyDescent="0.2">
      <c r="A20" s="12" t="s">
        <v>20</v>
      </c>
      <c r="B20" s="3" t="s">
        <v>14</v>
      </c>
      <c r="C20" s="3"/>
      <c r="D20" s="16">
        <f t="shared" si="1"/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3"/>
    </row>
    <row r="21" spans="1:12" x14ac:dyDescent="0.2">
      <c r="A21" s="9" t="s">
        <v>21</v>
      </c>
      <c r="B21" s="3" t="s">
        <v>16</v>
      </c>
      <c r="C21" s="3"/>
      <c r="D21" s="16">
        <f t="shared" si="1"/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3"/>
    </row>
  </sheetData>
  <mergeCells count="6">
    <mergeCell ref="A8:A9"/>
    <mergeCell ref="B8:B9"/>
    <mergeCell ref="C8:C9"/>
    <mergeCell ref="D8:K8"/>
    <mergeCell ref="J1:L1"/>
    <mergeCell ref="A2:L2"/>
  </mergeCells>
  <pageMargins left="1.0666666666666667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2024-10-21T11:48:09Z</cp:lastPrinted>
  <dcterms:created xsi:type="dcterms:W3CDTF">2019-08-02T09:30:06Z</dcterms:created>
  <dcterms:modified xsi:type="dcterms:W3CDTF">2025-02-27T05:18:57Z</dcterms:modified>
</cp:coreProperties>
</file>