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8130"/>
  </bookViews>
  <sheets>
    <sheet name="РАЗДЕЛ 2" sheetId="1" r:id="rId1"/>
  </sheets>
  <definedNames>
    <definedName name="_xlnm.Print_Area" localSheetId="0">'РАЗДЕЛ 2'!$A$1:$L$16</definedName>
  </definedNames>
  <calcPr calcId="145621"/>
</workbook>
</file>

<file path=xl/calcChain.xml><?xml version="1.0" encoding="utf-8"?>
<calcChain xmlns="http://schemas.openxmlformats.org/spreadsheetml/2006/main">
  <c r="K15" i="1" l="1"/>
  <c r="J15" i="1"/>
  <c r="I15" i="1"/>
  <c r="H15" i="1"/>
  <c r="D15" i="1" l="1"/>
  <c r="G15" i="1" l="1"/>
  <c r="F15" i="1"/>
  <c r="E15" i="1"/>
</calcChain>
</file>

<file path=xl/sharedStrings.xml><?xml version="1.0" encoding="utf-8"?>
<sst xmlns="http://schemas.openxmlformats.org/spreadsheetml/2006/main" count="46" uniqueCount="44">
  <si>
    <t>№ цели, задачи, показателя</t>
  </si>
  <si>
    <t>Наименование цели (целей) и задач, целевых показателей</t>
  </si>
  <si>
    <t>Единица измерения</t>
  </si>
  <si>
    <t>1.</t>
  </si>
  <si>
    <t>1.1.</t>
  </si>
  <si>
    <t>1.1.1.</t>
  </si>
  <si>
    <t>%</t>
  </si>
  <si>
    <t>Число коммунальных аварий</t>
  </si>
  <si>
    <t>единиц на 1 км сетей</t>
  </si>
  <si>
    <t>2024 год</t>
  </si>
  <si>
    <t>2025 год</t>
  </si>
  <si>
    <t>2026 год</t>
  </si>
  <si>
    <t>2027 год</t>
  </si>
  <si>
    <t>2028 год</t>
  </si>
  <si>
    <t>от__________________ №______</t>
  </si>
  <si>
    <t>городского округа Первоуральск</t>
  </si>
  <si>
    <t>к постановлению Администрации</t>
  </si>
  <si>
    <t>Источник значений показателей,
методика расчета данного показателя</t>
  </si>
  <si>
    <t>2029 год</t>
  </si>
  <si>
    <t>Приложение 2</t>
  </si>
  <si>
    <t>1.1.2.</t>
  </si>
  <si>
    <t>Протяженность промытых сетей систем хозяйственно-бытовой канализации</t>
  </si>
  <si>
    <t>км</t>
  </si>
  <si>
    <t>Мониторинг и контроль деятельности ресурсоснабжающих организаций</t>
  </si>
  <si>
    <t>Базовый 2023 год</t>
  </si>
  <si>
    <t>Значение целевых показателей</t>
  </si>
  <si>
    <t>Цель 1. Повышение комфортности проживания населения городского округа за счет развития и модернизации объектов инженерной инфраструктуры населенных пунктов городского округа</t>
  </si>
  <si>
    <t>акт выполненных работ</t>
  </si>
  <si>
    <t>Капитальный ремонт ВерхнеШайтанского ГТС</t>
  </si>
  <si>
    <t>по 1</t>
  </si>
  <si>
    <t>по 2</t>
  </si>
  <si>
    <t>Объем водозабора? (посмотреть показатели в оценке эффектичности</t>
  </si>
  <si>
    <t>Количество питьевой воды на человека</t>
  </si>
  <si>
    <t>Количество водных объектов, в отношении которых произведен капитальный ремонт</t>
  </si>
  <si>
    <t>Акты выполненных работ</t>
  </si>
  <si>
    <t>Количество гидротехнических сооружений, подлежащих содержанию в рамках муниципального контракта</t>
  </si>
  <si>
    <t>с 2024 года добавилась Северо-Шайтанское ГТС</t>
  </si>
  <si>
    <t>1.1.3.</t>
  </si>
  <si>
    <t>Информация из оперативной сводки ЕДДС, представленной организациями жилищно-коммунального хозяйства</t>
  </si>
  <si>
    <t>1.1.4.</t>
  </si>
  <si>
    <t>Задача 1. Реализация мероприятий, направленных на развитие и модернизацию объектов коммунальной инфраструктуры и снижение физического износа объектов инженерной инфраструктуры, а также ликвидация накопившегося недоремонта</t>
  </si>
  <si>
    <t>Поэтапная приемка выполненных работ</t>
  </si>
  <si>
    <t>Раздел 2. Целевые показатели к комплексной программе по повышению надежности и качества питьевого водоснабжения населению городского округа Первоуральск до 2030 года</t>
  </si>
  <si>
    <t>2030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</si>
</sst>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2" fontId="3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justify"/>
    </xf>
    <xf numFmtId="0" fontId="5" fillId="0" borderId="0" xfId="0" applyFont="1" applyFill="1"/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0"/>
  <sheetViews>
    <sheetView tabSelected="1" view="pageBreakPreview" zoomScaleNormal="100" zoomScaleSheetLayoutView="100" workbookViewId="0">
      <selection activeCell="I14" sqref="I14"/>
    </sheetView>
  </sheetViews>
  <sheetFormatPr defaultRowHeight="15" x14ac:dyDescent="0.2"/>
  <cols>
    <col min="1" max="1" width="12.5703125" style="1" customWidth="1"/>
    <col min="2" max="2" width="47.5703125" style="1" customWidth="1"/>
    <col min="3" max="4" width="11.5703125" style="1" customWidth="1"/>
    <col min="5" max="11" width="9" style="1" customWidth="1"/>
    <col min="12" max="12" width="50.42578125" style="1" customWidth="1"/>
    <col min="13" max="13" width="44.5703125" style="1" customWidth="1"/>
    <col min="14" max="16384" width="9.140625" style="1"/>
  </cols>
  <sheetData>
    <row r="1" spans="1:13" x14ac:dyDescent="0.2">
      <c r="H1" s="2"/>
      <c r="I1" s="2"/>
      <c r="J1" s="2" t="s">
        <v>19</v>
      </c>
      <c r="K1" s="2"/>
    </row>
    <row r="2" spans="1:13" x14ac:dyDescent="0.2">
      <c r="H2" s="2"/>
      <c r="I2" s="2"/>
      <c r="J2" s="2" t="s">
        <v>16</v>
      </c>
      <c r="K2" s="2"/>
    </row>
    <row r="3" spans="1:13" x14ac:dyDescent="0.2">
      <c r="H3" s="2"/>
      <c r="I3" s="2"/>
      <c r="J3" s="2" t="s">
        <v>15</v>
      </c>
      <c r="K3" s="2"/>
    </row>
    <row r="4" spans="1:13" x14ac:dyDescent="0.2">
      <c r="H4" s="2"/>
      <c r="I4" s="2"/>
      <c r="J4" s="2" t="s">
        <v>14</v>
      </c>
      <c r="K4" s="2"/>
    </row>
    <row r="6" spans="1:13" ht="21" customHeight="1" x14ac:dyDescent="0.2">
      <c r="A6" s="14" t="s">
        <v>42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3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30.75" customHeight="1" x14ac:dyDescent="0.2">
      <c r="A8" s="11" t="s">
        <v>0</v>
      </c>
      <c r="B8" s="11" t="s">
        <v>1</v>
      </c>
      <c r="C8" s="11" t="s">
        <v>2</v>
      </c>
      <c r="D8" s="15" t="s">
        <v>25</v>
      </c>
      <c r="E8" s="16"/>
      <c r="F8" s="16"/>
      <c r="G8" s="16"/>
      <c r="H8" s="16"/>
      <c r="I8" s="16"/>
      <c r="J8" s="16"/>
      <c r="K8" s="17"/>
      <c r="L8" s="11" t="s">
        <v>17</v>
      </c>
      <c r="M8" s="11"/>
    </row>
    <row r="9" spans="1:13" ht="37.5" customHeight="1" x14ac:dyDescent="0.2">
      <c r="A9" s="12"/>
      <c r="B9" s="12"/>
      <c r="C9" s="12"/>
      <c r="D9" s="11" t="s">
        <v>24</v>
      </c>
      <c r="E9" s="11" t="s">
        <v>9</v>
      </c>
      <c r="F9" s="11" t="s">
        <v>10</v>
      </c>
      <c r="G9" s="11" t="s">
        <v>11</v>
      </c>
      <c r="H9" s="11" t="s">
        <v>12</v>
      </c>
      <c r="I9" s="11" t="s">
        <v>13</v>
      </c>
      <c r="J9" s="11" t="s">
        <v>18</v>
      </c>
      <c r="K9" s="11" t="s">
        <v>43</v>
      </c>
      <c r="L9" s="12"/>
      <c r="M9" s="12"/>
    </row>
    <row r="10" spans="1:13" ht="19.5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31.5" customHeight="1" x14ac:dyDescent="0.2">
      <c r="A11" s="7" t="s">
        <v>3</v>
      </c>
      <c r="B11" s="18" t="s">
        <v>26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3" ht="31.5" customHeight="1" x14ac:dyDescent="0.2">
      <c r="A12" s="7" t="s">
        <v>4</v>
      </c>
      <c r="B12" s="18" t="s">
        <v>40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3" ht="38.25" customHeight="1" x14ac:dyDescent="0.2">
      <c r="A13" s="7" t="s">
        <v>5</v>
      </c>
      <c r="B13" s="8" t="s">
        <v>33</v>
      </c>
      <c r="C13" s="7" t="s">
        <v>6</v>
      </c>
      <c r="D13" s="4">
        <v>0</v>
      </c>
      <c r="E13" s="4">
        <v>0</v>
      </c>
      <c r="F13" s="4">
        <v>1</v>
      </c>
      <c r="G13" s="4">
        <v>1</v>
      </c>
      <c r="H13" s="4">
        <v>0</v>
      </c>
      <c r="I13" s="4">
        <v>0</v>
      </c>
      <c r="J13" s="4">
        <v>0</v>
      </c>
      <c r="K13" s="4">
        <v>0</v>
      </c>
      <c r="L13" s="8" t="s">
        <v>34</v>
      </c>
      <c r="M13" s="7" t="s">
        <v>41</v>
      </c>
    </row>
    <row r="14" spans="1:13" ht="51.75" customHeight="1" x14ac:dyDescent="0.2">
      <c r="A14" s="7" t="s">
        <v>20</v>
      </c>
      <c r="B14" s="9" t="s">
        <v>35</v>
      </c>
      <c r="C14" s="7" t="s">
        <v>6</v>
      </c>
      <c r="D14" s="4">
        <v>7</v>
      </c>
      <c r="E14" s="4">
        <v>8</v>
      </c>
      <c r="F14" s="4">
        <v>8</v>
      </c>
      <c r="G14" s="4">
        <v>8</v>
      </c>
      <c r="H14" s="4">
        <v>8</v>
      </c>
      <c r="I14" s="4">
        <v>8</v>
      </c>
      <c r="J14" s="4">
        <v>8</v>
      </c>
      <c r="K14" s="4">
        <v>8</v>
      </c>
      <c r="L14" s="9" t="s">
        <v>34</v>
      </c>
      <c r="M14" s="7" t="s">
        <v>36</v>
      </c>
    </row>
    <row r="15" spans="1:13" ht="45" x14ac:dyDescent="0.2">
      <c r="A15" s="7" t="s">
        <v>37</v>
      </c>
      <c r="B15" s="8" t="s">
        <v>7</v>
      </c>
      <c r="C15" s="7" t="s">
        <v>8</v>
      </c>
      <c r="D15" s="3">
        <f>34/458.34+29/261.3</f>
        <v>0.18516428300861287</v>
      </c>
      <c r="E15" s="3">
        <f>34/458.34+29/261.3</f>
        <v>0.18516428300861287</v>
      </c>
      <c r="F15" s="3">
        <f>33/458.34+28/261.3</f>
        <v>0.17915547780947838</v>
      </c>
      <c r="G15" s="3">
        <f>32/458.34+27/261.3</f>
        <v>0.17314667261034389</v>
      </c>
      <c r="H15" s="3">
        <f>28/458.34+27/261.3</f>
        <v>0.16441952682337352</v>
      </c>
      <c r="I15" s="3">
        <f>23/458.34+27/261.3</f>
        <v>0.15351059458966057</v>
      </c>
      <c r="J15" s="3">
        <f>20/458.34+25/261.3</f>
        <v>0.13931119774464901</v>
      </c>
      <c r="K15" s="3">
        <f>20/458.34+23/261.3</f>
        <v>0.13165716023986523</v>
      </c>
      <c r="L15" s="8" t="s">
        <v>38</v>
      </c>
      <c r="M15" s="7"/>
    </row>
    <row r="16" spans="1:13" ht="34.5" customHeight="1" x14ac:dyDescent="0.2">
      <c r="A16" s="10" t="s">
        <v>39</v>
      </c>
      <c r="B16" s="9" t="s">
        <v>21</v>
      </c>
      <c r="C16" s="10" t="s">
        <v>22</v>
      </c>
      <c r="D16" s="4">
        <v>0</v>
      </c>
      <c r="E16" s="4">
        <v>7.2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9" t="s">
        <v>23</v>
      </c>
      <c r="M16" s="10"/>
    </row>
    <row r="18" spans="1:12" x14ac:dyDescent="0.2">
      <c r="A18" s="1" t="s">
        <v>29</v>
      </c>
      <c r="B18" s="1" t="s">
        <v>28</v>
      </c>
      <c r="L18" s="1" t="s">
        <v>27</v>
      </c>
    </row>
    <row r="19" spans="1:12" x14ac:dyDescent="0.2">
      <c r="A19" s="1" t="s">
        <v>30</v>
      </c>
      <c r="B19" s="1" t="s">
        <v>31</v>
      </c>
    </row>
    <row r="20" spans="1:12" x14ac:dyDescent="0.2">
      <c r="B20" s="1" t="s">
        <v>32</v>
      </c>
    </row>
  </sheetData>
  <mergeCells count="17">
    <mergeCell ref="M8:M10"/>
    <mergeCell ref="B11:L11"/>
    <mergeCell ref="B12:L12"/>
    <mergeCell ref="D9:D10"/>
    <mergeCell ref="A8:A10"/>
    <mergeCell ref="A6:L6"/>
    <mergeCell ref="F9:F10"/>
    <mergeCell ref="G9:G10"/>
    <mergeCell ref="H9:H10"/>
    <mergeCell ref="J9:J10"/>
    <mergeCell ref="B8:B10"/>
    <mergeCell ref="C8:C10"/>
    <mergeCell ref="L8:L10"/>
    <mergeCell ref="E9:E10"/>
    <mergeCell ref="I9:I10"/>
    <mergeCell ref="D8:K8"/>
    <mergeCell ref="K9:K10"/>
  </mergeCells>
  <pageMargins left="0.39370078740157483" right="0.39370078740157483" top="1.1811023622047245" bottom="0.59055118110236227" header="0" footer="0"/>
  <pageSetup paperSize="9" scale="70" firstPageNumber="5" fitToHeight="0" orientation="landscape" useFirstPageNumber="1" r:id="rId1"/>
  <headerFooter>
    <oddHeader>&amp;C&amp;"Liberation Serif,обычный"&amp;12&amp;P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econ5</cp:lastModifiedBy>
  <cp:lastPrinted>2024-05-31T10:49:48Z</cp:lastPrinted>
  <dcterms:created xsi:type="dcterms:W3CDTF">2020-04-13T04:31:40Z</dcterms:created>
  <dcterms:modified xsi:type="dcterms:W3CDTF">2024-11-06T11:54:15Z</dcterms:modified>
</cp:coreProperties>
</file>